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0"/>
  </bookViews>
  <sheets>
    <sheet name="пункт 4" sheetId="1" r:id="rId1"/>
    <sheet name="пункты 5-6" sheetId="2" r:id="rId2"/>
    <sheet name="пункт 6" sheetId="3" r:id="rId3"/>
    <sheet name="пункты 7-9" sheetId="4" r:id="rId4"/>
    <sheet name="пунткы 10, 13, 14" sheetId="5" r:id="rId5"/>
    <sheet name="Краткая инструкция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<sst xmlns="http://schemas.openxmlformats.org/spreadsheetml/2006/main" count="215" uniqueCount="180">
  <si>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</si>
  <si>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</si>
  <si>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</si>
  <si>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</si>
  <si>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</si>
  <si>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</si>
  <si>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</si>
  <si>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</si>
  <si>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</si>
  <si>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</si>
  <si>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</si>
  <si>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</si>
  <si>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</si>
  <si>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</si>
  <si>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</si>
  <si>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</si>
  <si>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</si>
  <si>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</si>
  <si>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</si>
  <si>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</si>
  <si>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</si>
  <si>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</si>
  <si>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</si>
  <si>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</si>
  <si>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</si>
  <si>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</si>
  <si>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</si>
  <si>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</si>
  <si>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</si>
  <si>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</si>
  <si>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</si>
  <si>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</si>
  <si>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</si>
  <si>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</si>
  <si>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</si>
  <si>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</si>
  <si>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</si>
  <si>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</si>
  <si>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</si>
  <si>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</si>
  <si>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</si>
  <si>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</si>
  <si>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</si>
  <si>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</si>
  <si>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</si>
  <si>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</si>
  <si>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</si>
  <si>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</si>
  <si>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</si>
  <si>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</si>
  <si>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</si>
  <si>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</si>
  <si>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</si>
  <si>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</si>
  <si>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</si>
  <si>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</si>
  <si>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</si>
  <si>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</si>
  <si>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</si>
  <si>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</si>
  <si>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</si>
  <si>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</si>
  <si>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</si>
  <si>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</si>
  <si>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</si>
  <si>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</si>
  <si>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</si>
  <si>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</si>
  <si>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</si>
  <si>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</si>
  <si>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</si>
  <si>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</si>
  <si>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</si>
  <si>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</si>
  <si>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</si>
  <si>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</si>
  <si>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</si>
  <si>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</si>
  <si>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</si>
  <si>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</si>
  <si>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</si>
  <si>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</si>
  <si>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</si>
  <si>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</si>
  <si>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</si>
  <si>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</si>
  <si>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</si>
  <si>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</si>
  <si>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</si>
  <si>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</si>
  <si>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</si>
  <si>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</si>
  <si>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</si>
  <si>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</si>
  <si>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</si>
  <si>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</si>
  <si>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</si>
  <si>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</si>
  <si>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</si>
  <si>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</si>
  <si>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</si>
  <si>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</si>
  <si>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</si>
  <si>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</si>
  <si>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</si>
  <si>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</si>
  <si>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</si>
  <si>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</si>
  <si>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</si>
  <si>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</si>
  <si>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</si>
  <si>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</si>
  <si>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</si>
  <si>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</si>
  <si>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</si>
  <si>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</si>
  <si>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</si>
  <si>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</si>
  <si>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</si>
  <si>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</si>
  <si>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</si>
  <si>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</si>
  <si>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</si>
  <si>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</si>
  <si>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</si>
  <si>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</si>
  <si>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</si>
  <si>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</si>
  <si>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</si>
  <si>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</si>
  <si>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</si>
  <si>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</si>
  <si>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</si>
  <si>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</si>
  <si>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</si>
  <si>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</si>
  <si>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</si>
  <si>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</si>
  <si>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</si>
  <si>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</si>
  <si>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</si>
  <si>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</si>
  <si>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</si>
  <si>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</si>
  <si>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печатью.</t>
    </r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</si>
  <si>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</si>
  <si>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 эмитента.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</si>
  <si>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</si>
  <si>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</si>
  <si>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</si>
  <si>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</si>
  <si>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</si>
  <si>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</si>
  <si>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</si>
  <si>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</si>
  <si>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</si>
  <si>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</si>
  <si>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</si>
  <si>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</si>
  <si>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</si>
  <si>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</si>
  <si>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</si>
  <si>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</si>
  <si>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</si>
  <si>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</si>
  <si>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</si>
  <si>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</si>
  <si>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</si>
  <si>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 xml:space="preserve">Ведущий экономист   Управления ценных бумаг Дедорова О.А., 229 64 42     </t>
  </si>
  <si>
    <t>www.belapb.by</t>
  </si>
  <si>
    <t>М.А.Шаповалова</t>
  </si>
  <si>
    <t>С.П.Чугай</t>
  </si>
  <si>
    <t>за 2018 год</t>
  </si>
  <si>
    <t>ООО "КПМГ". Местонахождение: Республика Беларусь, 220012, г.Минск, ул.Платонова, д.49, № 26-7. Сведения о государственной регистрации: зарегистрировано Минским горисполкомом 10 февраля 2011г. в Едином государственном регистре юридических лиц и индивидуальных предпринимателей за №191434140</t>
  </si>
  <si>
    <t>Годовая индивидуальная бухгалтерская (финансовая) отчетность отражает достоверно во всех существенных аспектах финансовое положение банка по состоянию на 1 января 2019 года, финансовые результаты его деятельности и изменение его финансового положения, в т.ч. движение денежных средств за 2018 год, в соответствии с законодательством и нормативными правовыми актами Республики Беларусь, регулирующими порядок ведения бухгалтерского учета и годовой индивидуальной бухгалтерской (финансовой) отчетности банками.</t>
  </si>
  <si>
    <t>27.03.2019 сайт ОАО "Белагропромбанк": https://www.belapb.by/</t>
  </si>
  <si>
    <t>Кредитование юридических лиц (41%)</t>
  </si>
  <si>
    <t>Кодекс корпоративного управления ОАО "Белагропромбанк" от 30.11.2018, № 11, Положение о корпоративном секретаре ОАО "Белагропромбанк" от 13.02.2019, № 2, https://www.belapb.by/rus/about/korporativnoe-upravlenie/</t>
  </si>
  <si>
    <t>за 2017 год</t>
  </si>
  <si>
    <t>c 18.05.2018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</si>
</sst>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5" fillId="35" borderId="10" xfId="0" applyNumberFormat="1" applyFont="1" applyFill="1" applyBorder="1" applyAlignment="1">
      <alignment horizontal="center" vertical="center" wrapText="1" shrinkToFit="1"/>
    </xf>
    <xf numFmtId="1" fontId="15" fillId="35" borderId="11" xfId="0" applyNumberFormat="1" applyFont="1" applyFill="1" applyBorder="1" applyAlignment="1">
      <alignment horizontal="center" vertical="center" wrapText="1" shrinkToFit="1"/>
    </xf>
    <xf numFmtId="0" fontId="15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 applyProtection="1">
      <alignment horizontal="right"/>
      <protection locked="0"/>
    </xf>
    <xf numFmtId="1" fontId="4" fillId="33" borderId="17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 applyProtection="1">
      <alignment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/>
    </xf>
    <xf numFmtId="17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172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5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5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2" fontId="5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5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9" xfId="0" applyNumberFormat="1" applyFont="1" applyFill="1" applyBorder="1" applyAlignment="1" applyProtection="1">
      <alignment horizontal="left" vertical="center" wrapText="1"/>
      <protection locked="0"/>
    </xf>
    <xf numFmtId="172" fontId="5" fillId="37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justify"/>
    </xf>
    <xf numFmtId="49" fontId="4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  <pageSetUpPr fitToPage="1"/>
  </sheetPr>
  <dimension ref="A3:C17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3" spans="1:3" ht="37.5" customHeight="1">
      <c r="A3" s="72" t="s">
        <v>167</v>
      </c>
      <c r="B3" s="73"/>
      <c r="C3" s="65">
        <f>C6+C7</f>
        <v>91.33601954</v>
      </c>
    </row>
    <row r="5" spans="1:3" ht="51" customHeight="1">
      <c r="A5" s="15" t="s">
        <v>4</v>
      </c>
      <c r="B5" s="15" t="s">
        <v>5</v>
      </c>
      <c r="C5" s="15" t="s">
        <v>2</v>
      </c>
    </row>
    <row r="6" spans="1:3" ht="24">
      <c r="A6" s="23" t="s">
        <v>6</v>
      </c>
      <c r="B6" s="69">
        <v>5655244572</v>
      </c>
      <c r="C6" s="66">
        <v>91.335</v>
      </c>
    </row>
    <row r="7" spans="1:3" ht="33.75" customHeight="1">
      <c r="A7" s="21" t="s">
        <v>24</v>
      </c>
      <c r="B7" s="67">
        <f>B9+B10+B11</f>
        <v>63127</v>
      </c>
      <c r="C7" s="67">
        <f>C9+C10+C11</f>
        <v>0.00101954</v>
      </c>
    </row>
    <row r="8" spans="1:3" ht="22.5" customHeight="1">
      <c r="A8" s="21" t="s">
        <v>7</v>
      </c>
      <c r="B8" s="68" t="s">
        <v>3</v>
      </c>
      <c r="C8" s="68" t="s">
        <v>3</v>
      </c>
    </row>
    <row r="9" spans="1:3" ht="26.25" customHeight="1">
      <c r="A9" s="21" t="s">
        <v>22</v>
      </c>
      <c r="B9" s="40">
        <v>25204</v>
      </c>
      <c r="C9" s="40">
        <v>0.00040706</v>
      </c>
    </row>
    <row r="10" spans="1:3" ht="24" customHeight="1">
      <c r="A10" s="21" t="s">
        <v>23</v>
      </c>
      <c r="B10" s="40">
        <v>16184</v>
      </c>
      <c r="C10" s="40">
        <v>0.00026138</v>
      </c>
    </row>
    <row r="11" spans="1:3" ht="24.75" customHeight="1">
      <c r="A11" s="21" t="s">
        <v>8</v>
      </c>
      <c r="B11" s="69">
        <v>21739</v>
      </c>
      <c r="C11" s="40">
        <v>0.0003511</v>
      </c>
    </row>
    <row r="17" spans="1:3" ht="12.75">
      <c r="A17" s="18"/>
      <c r="B17" s="22"/>
      <c r="C17" s="14"/>
    </row>
  </sheetData>
  <sheetProtection selectLockedCells="1"/>
  <mergeCells count="1">
    <mergeCell ref="A3:B3"/>
  </mergeCells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FF0000"/>
    <pageSetUpPr fitToPage="1"/>
  </sheetPr>
  <dimension ref="A1:F25"/>
  <sheetViews>
    <sheetView view="pageBreakPreview" zoomScaleSheetLayoutView="100" zoomScalePageLayoutView="0" workbookViewId="0" topLeftCell="C7">
      <selection activeCell="E5" sqref="E5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20" t="s">
        <v>163</v>
      </c>
    </row>
    <row r="2" spans="1:6" ht="57.75" customHeight="1">
      <c r="A2" s="24" t="s">
        <v>1</v>
      </c>
      <c r="C2" s="26" t="s">
        <v>9</v>
      </c>
      <c r="D2" s="27" t="s">
        <v>25</v>
      </c>
      <c r="E2" s="28" t="s">
        <v>53</v>
      </c>
      <c r="F2" s="28" t="s">
        <v>10</v>
      </c>
    </row>
    <row r="3" spans="1:6" ht="39.75" customHeight="1">
      <c r="A3" s="25">
        <v>60</v>
      </c>
      <c r="C3" s="30" t="s">
        <v>12</v>
      </c>
      <c r="D3" s="34" t="s">
        <v>13</v>
      </c>
      <c r="E3" s="63">
        <f>E4+E6</f>
        <v>11021</v>
      </c>
      <c r="F3" s="63">
        <f>F4+F6</f>
        <v>11117</v>
      </c>
    </row>
    <row r="4" spans="1:6" ht="39.75" customHeight="1">
      <c r="A4" s="25">
        <v>61</v>
      </c>
      <c r="C4" s="30" t="s">
        <v>14</v>
      </c>
      <c r="D4" s="34" t="s">
        <v>13</v>
      </c>
      <c r="E4" s="33">
        <v>2330</v>
      </c>
      <c r="F4" s="33">
        <v>2441</v>
      </c>
    </row>
    <row r="5" spans="1:6" ht="39.75" customHeight="1">
      <c r="A5" s="25">
        <v>63</v>
      </c>
      <c r="C5" s="30" t="s">
        <v>30</v>
      </c>
      <c r="D5" s="34" t="s">
        <v>13</v>
      </c>
      <c r="E5" s="33">
        <v>0</v>
      </c>
      <c r="F5" s="33">
        <v>0</v>
      </c>
    </row>
    <row r="6" spans="1:6" ht="39.75" customHeight="1">
      <c r="A6" s="25">
        <v>64</v>
      </c>
      <c r="C6" s="30" t="s">
        <v>15</v>
      </c>
      <c r="D6" s="34" t="s">
        <v>13</v>
      </c>
      <c r="E6" s="33">
        <v>8691</v>
      </c>
      <c r="F6" s="33">
        <v>8676</v>
      </c>
    </row>
    <row r="7" spans="1:6" ht="39.75" customHeight="1">
      <c r="A7" s="25">
        <v>65</v>
      </c>
      <c r="C7" s="30" t="s">
        <v>30</v>
      </c>
      <c r="D7" s="34" t="s">
        <v>13</v>
      </c>
      <c r="E7" s="33">
        <v>6</v>
      </c>
      <c r="F7" s="33">
        <v>6</v>
      </c>
    </row>
    <row r="8" spans="1:6" ht="39.75" customHeight="1">
      <c r="A8" s="25">
        <v>70</v>
      </c>
      <c r="C8" s="30" t="s">
        <v>16</v>
      </c>
      <c r="D8" s="34" t="s">
        <v>19</v>
      </c>
      <c r="E8" s="32">
        <v>9287.84</v>
      </c>
      <c r="F8" s="32">
        <v>0.21</v>
      </c>
    </row>
    <row r="9" spans="1:6" ht="39.75" customHeight="1">
      <c r="A9" s="25">
        <v>71</v>
      </c>
      <c r="C9" s="30" t="s">
        <v>31</v>
      </c>
      <c r="D9" s="34" t="s">
        <v>19</v>
      </c>
      <c r="E9" s="32">
        <v>9287.84</v>
      </c>
      <c r="F9" s="32">
        <v>0.21</v>
      </c>
    </row>
    <row r="10" spans="1:6" ht="39.75" customHeight="1">
      <c r="A10" s="25">
        <v>72</v>
      </c>
      <c r="C10" s="30" t="s">
        <v>37</v>
      </c>
      <c r="D10" s="34" t="s">
        <v>17</v>
      </c>
      <c r="E10" s="64">
        <v>0.0015</v>
      </c>
      <c r="F10" s="64">
        <v>0</v>
      </c>
    </row>
    <row r="11" spans="1:6" ht="39.75" customHeight="1">
      <c r="A11" s="25">
        <v>73</v>
      </c>
      <c r="C11" s="30" t="s">
        <v>47</v>
      </c>
      <c r="D11" s="34" t="s">
        <v>17</v>
      </c>
      <c r="E11" s="64">
        <v>0.03</v>
      </c>
      <c r="F11" s="64">
        <v>0.03</v>
      </c>
    </row>
    <row r="12" spans="1:6" ht="39.75" customHeight="1">
      <c r="A12" s="25">
        <v>74</v>
      </c>
      <c r="C12" s="30" t="s">
        <v>48</v>
      </c>
      <c r="D12" s="34" t="s">
        <v>17</v>
      </c>
      <c r="E12" s="64"/>
      <c r="F12" s="64"/>
    </row>
    <row r="13" spans="1:6" ht="39.75" customHeight="1">
      <c r="A13" s="25">
        <v>75</v>
      </c>
      <c r="C13" s="30" t="s">
        <v>38</v>
      </c>
      <c r="D13" s="34" t="s">
        <v>17</v>
      </c>
      <c r="E13" s="64">
        <v>0.0015</v>
      </c>
      <c r="F13" s="64">
        <v>0</v>
      </c>
    </row>
    <row r="14" spans="1:6" ht="39.75" customHeight="1">
      <c r="A14" s="25">
        <v>76</v>
      </c>
      <c r="C14" s="30" t="s">
        <v>49</v>
      </c>
      <c r="D14" s="34" t="s">
        <v>17</v>
      </c>
      <c r="E14" s="64">
        <v>0.03</v>
      </c>
      <c r="F14" s="64">
        <v>0.03</v>
      </c>
    </row>
    <row r="15" spans="1:6" ht="39.75" customHeight="1">
      <c r="A15" s="25">
        <v>77</v>
      </c>
      <c r="C15" s="30" t="s">
        <v>50</v>
      </c>
      <c r="D15" s="34" t="s">
        <v>17</v>
      </c>
      <c r="E15" s="64"/>
      <c r="F15" s="64"/>
    </row>
    <row r="16" spans="1:6" ht="39.75" customHeight="1">
      <c r="A16" s="25">
        <v>78</v>
      </c>
      <c r="C16" s="29" t="s">
        <v>39</v>
      </c>
      <c r="D16" s="34" t="s">
        <v>59</v>
      </c>
      <c r="E16" s="57" t="s">
        <v>178</v>
      </c>
      <c r="F16" s="31" t="s">
        <v>51</v>
      </c>
    </row>
    <row r="17" spans="1:6" ht="39.75" customHeight="1">
      <c r="A17" s="25">
        <v>79</v>
      </c>
      <c r="C17" s="29" t="s">
        <v>40</v>
      </c>
      <c r="D17" s="34" t="s">
        <v>54</v>
      </c>
      <c r="E17" s="57">
        <v>43182</v>
      </c>
      <c r="F17" s="31" t="s">
        <v>51</v>
      </c>
    </row>
    <row r="18" spans="1:6" ht="39.75" customHeight="1">
      <c r="A18" s="25">
        <v>80</v>
      </c>
      <c r="C18" s="29" t="s">
        <v>41</v>
      </c>
      <c r="D18" s="34" t="s">
        <v>54</v>
      </c>
      <c r="E18" s="58" t="s">
        <v>179</v>
      </c>
      <c r="F18" s="31" t="s">
        <v>51</v>
      </c>
    </row>
    <row r="19" spans="1:6" ht="39.75" customHeight="1">
      <c r="A19" s="25">
        <v>90</v>
      </c>
      <c r="C19" s="30" t="s">
        <v>18</v>
      </c>
      <c r="D19" s="34" t="s">
        <v>17</v>
      </c>
      <c r="E19" s="32"/>
      <c r="F19" s="32"/>
    </row>
    <row r="20" spans="1:6" ht="39.75" customHeight="1">
      <c r="A20" s="25">
        <v>100</v>
      </c>
      <c r="C20" s="30" t="s">
        <v>151</v>
      </c>
      <c r="D20" s="34" t="s">
        <v>20</v>
      </c>
      <c r="E20" s="33">
        <v>0</v>
      </c>
      <c r="F20" s="33">
        <v>0</v>
      </c>
    </row>
    <row r="25" spans="4:6" ht="12.75">
      <c r="D25" s="18"/>
      <c r="E25" s="22"/>
      <c r="F25" s="14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00B050"/>
    <pageSetUpPr fitToPage="1"/>
  </sheetPr>
  <dimension ref="A1:E55"/>
  <sheetViews>
    <sheetView view="pageBreakPreview" zoomScaleSheetLayoutView="100" zoomScalePageLayoutView="0" workbookViewId="0" topLeftCell="A7">
      <selection activeCell="C53" sqref="C53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74" t="s">
        <v>154</v>
      </c>
      <c r="B1" s="75"/>
      <c r="C1" s="76"/>
      <c r="D1" s="74" t="s">
        <v>153</v>
      </c>
      <c r="E1" s="76"/>
    </row>
    <row r="2" spans="1:5" ht="55.5" customHeight="1">
      <c r="A2" s="35" t="s">
        <v>42</v>
      </c>
      <c r="B2" s="15" t="s">
        <v>28</v>
      </c>
      <c r="C2" s="36" t="s">
        <v>27</v>
      </c>
      <c r="D2" s="35" t="s">
        <v>43</v>
      </c>
      <c r="E2" s="36" t="s">
        <v>28</v>
      </c>
    </row>
    <row r="3" spans="1:5" ht="12.75">
      <c r="A3" s="37"/>
      <c r="B3" s="39"/>
      <c r="C3" s="42"/>
      <c r="D3" s="37"/>
      <c r="E3" s="45"/>
    </row>
    <row r="4" spans="1:5" ht="12.75">
      <c r="A4" s="37"/>
      <c r="B4" s="39"/>
      <c r="C4" s="42"/>
      <c r="D4" s="37"/>
      <c r="E4" s="45"/>
    </row>
    <row r="5" spans="1:5" ht="12.75">
      <c r="A5" s="37"/>
      <c r="B5" s="39"/>
      <c r="C5" s="42"/>
      <c r="D5" s="37"/>
      <c r="E5" s="45"/>
    </row>
    <row r="6" spans="1:5" ht="12.75">
      <c r="A6" s="37"/>
      <c r="B6" s="39"/>
      <c r="C6" s="42"/>
      <c r="D6" s="37"/>
      <c r="E6" s="45"/>
    </row>
    <row r="7" spans="1:5" ht="12.75">
      <c r="A7" s="37"/>
      <c r="B7" s="39"/>
      <c r="C7" s="42"/>
      <c r="D7" s="37"/>
      <c r="E7" s="45"/>
    </row>
    <row r="8" spans="1:5" ht="12.75">
      <c r="A8" s="37"/>
      <c r="B8" s="39"/>
      <c r="C8" s="42"/>
      <c r="D8" s="37"/>
      <c r="E8" s="45"/>
    </row>
    <row r="9" spans="1:5" ht="12.75">
      <c r="A9" s="37"/>
      <c r="B9" s="39"/>
      <c r="C9" s="42"/>
      <c r="D9" s="37"/>
      <c r="E9" s="45"/>
    </row>
    <row r="10" spans="1:5" ht="12.75">
      <c r="A10" s="37"/>
      <c r="B10" s="39"/>
      <c r="C10" s="42"/>
      <c r="D10" s="37"/>
      <c r="E10" s="45"/>
    </row>
    <row r="11" spans="1:5" ht="12.75">
      <c r="A11" s="37"/>
      <c r="B11" s="39"/>
      <c r="C11" s="42"/>
      <c r="D11" s="37"/>
      <c r="E11" s="45"/>
    </row>
    <row r="12" spans="1:5" ht="12.75">
      <c r="A12" s="37"/>
      <c r="B12" s="39"/>
      <c r="C12" s="42"/>
      <c r="D12" s="37"/>
      <c r="E12" s="45"/>
    </row>
    <row r="13" spans="1:5" ht="12.75">
      <c r="A13" s="37"/>
      <c r="B13" s="39"/>
      <c r="C13" s="42"/>
      <c r="D13" s="37"/>
      <c r="E13" s="45"/>
    </row>
    <row r="14" spans="1:5" ht="12.75">
      <c r="A14" s="37"/>
      <c r="B14" s="39"/>
      <c r="C14" s="42"/>
      <c r="D14" s="37"/>
      <c r="E14" s="45"/>
    </row>
    <row r="15" spans="1:5" ht="12.75">
      <c r="A15" s="37"/>
      <c r="B15" s="39"/>
      <c r="C15" s="42"/>
      <c r="D15" s="37"/>
      <c r="E15" s="45"/>
    </row>
    <row r="16" spans="1:5" ht="12.75">
      <c r="A16" s="37"/>
      <c r="B16" s="39"/>
      <c r="C16" s="42"/>
      <c r="D16" s="37"/>
      <c r="E16" s="45"/>
    </row>
    <row r="17" spans="1:5" ht="12.75">
      <c r="A17" s="37"/>
      <c r="B17" s="39"/>
      <c r="C17" s="42"/>
      <c r="D17" s="37"/>
      <c r="E17" s="45"/>
    </row>
    <row r="18" spans="1:5" ht="12.75">
      <c r="A18" s="37"/>
      <c r="B18" s="39"/>
      <c r="C18" s="42"/>
      <c r="D18" s="37"/>
      <c r="E18" s="45"/>
    </row>
    <row r="19" spans="1:5" ht="12.75">
      <c r="A19" s="37"/>
      <c r="B19" s="39"/>
      <c r="C19" s="42"/>
      <c r="D19" s="37"/>
      <c r="E19" s="45"/>
    </row>
    <row r="20" spans="1:5" ht="12.75">
      <c r="A20" s="37"/>
      <c r="B20" s="39"/>
      <c r="C20" s="42"/>
      <c r="D20" s="37"/>
      <c r="E20" s="45"/>
    </row>
    <row r="21" spans="1:5" ht="12.75">
      <c r="A21" s="37"/>
      <c r="B21" s="39"/>
      <c r="C21" s="42"/>
      <c r="D21" s="37"/>
      <c r="E21" s="45"/>
    </row>
    <row r="22" spans="1:5" ht="12.75">
      <c r="A22" s="37"/>
      <c r="B22" s="39"/>
      <c r="C22" s="42"/>
      <c r="D22" s="37"/>
      <c r="E22" s="45"/>
    </row>
    <row r="23" spans="1:5" ht="12.75">
      <c r="A23" s="37"/>
      <c r="B23" s="39"/>
      <c r="C23" s="42"/>
      <c r="D23" s="37"/>
      <c r="E23" s="45"/>
    </row>
    <row r="24" spans="1:5" ht="12.75">
      <c r="A24" s="37"/>
      <c r="B24" s="39"/>
      <c r="C24" s="42"/>
      <c r="D24" s="37"/>
      <c r="E24" s="45"/>
    </row>
    <row r="25" spans="1:5" ht="12.75">
      <c r="A25" s="37"/>
      <c r="B25" s="39"/>
      <c r="C25" s="43"/>
      <c r="D25" s="37"/>
      <c r="E25" s="45"/>
    </row>
    <row r="26" spans="1:5" ht="12.75">
      <c r="A26" s="37"/>
      <c r="B26" s="39"/>
      <c r="C26" s="43"/>
      <c r="D26" s="37"/>
      <c r="E26" s="45"/>
    </row>
    <row r="27" spans="1:5" ht="12.75">
      <c r="A27" s="37"/>
      <c r="B27" s="39"/>
      <c r="C27" s="43"/>
      <c r="D27" s="37"/>
      <c r="E27" s="45"/>
    </row>
    <row r="28" spans="1:5" ht="12.75">
      <c r="A28" s="37"/>
      <c r="B28" s="39"/>
      <c r="C28" s="43"/>
      <c r="D28" s="37"/>
      <c r="E28" s="45"/>
    </row>
    <row r="29" spans="1:5" ht="12.75">
      <c r="A29" s="37"/>
      <c r="B29" s="39"/>
      <c r="C29" s="43"/>
      <c r="D29" s="37"/>
      <c r="E29" s="45"/>
    </row>
    <row r="30" spans="1:5" ht="12.75">
      <c r="A30" s="37"/>
      <c r="B30" s="39"/>
      <c r="C30" s="43"/>
      <c r="D30" s="37"/>
      <c r="E30" s="45"/>
    </row>
    <row r="31" spans="1:5" ht="12.75">
      <c r="A31" s="37"/>
      <c r="B31" s="39"/>
      <c r="C31" s="43"/>
      <c r="D31" s="37"/>
      <c r="E31" s="45"/>
    </row>
    <row r="32" spans="1:5" ht="12.75">
      <c r="A32" s="37"/>
      <c r="B32" s="39"/>
      <c r="C32" s="43"/>
      <c r="D32" s="37"/>
      <c r="E32" s="45"/>
    </row>
    <row r="33" spans="1:5" ht="12.75">
      <c r="A33" s="37"/>
      <c r="B33" s="39"/>
      <c r="C33" s="43"/>
      <c r="D33" s="37"/>
      <c r="E33" s="45"/>
    </row>
    <row r="34" spans="1:5" ht="12.75">
      <c r="A34" s="37"/>
      <c r="B34" s="39"/>
      <c r="C34" s="43"/>
      <c r="D34" s="37"/>
      <c r="E34" s="45"/>
    </row>
    <row r="35" spans="1:5" ht="12.75">
      <c r="A35" s="37"/>
      <c r="B35" s="39"/>
      <c r="C35" s="43"/>
      <c r="D35" s="37"/>
      <c r="E35" s="45"/>
    </row>
    <row r="36" spans="1:5" ht="12.75">
      <c r="A36" s="37"/>
      <c r="B36" s="39"/>
      <c r="C36" s="43"/>
      <c r="D36" s="37"/>
      <c r="E36" s="45"/>
    </row>
    <row r="37" spans="1:5" ht="12.75">
      <c r="A37" s="37"/>
      <c r="B37" s="40"/>
      <c r="C37" s="43"/>
      <c r="D37" s="37"/>
      <c r="E37" s="45"/>
    </row>
    <row r="38" spans="1:5" ht="12.75">
      <c r="A38" s="37"/>
      <c r="B38" s="40"/>
      <c r="C38" s="43"/>
      <c r="D38" s="37"/>
      <c r="E38" s="45"/>
    </row>
    <row r="39" spans="1:5" ht="12.75">
      <c r="A39" s="37"/>
      <c r="B39" s="40"/>
      <c r="C39" s="43"/>
      <c r="D39" s="37"/>
      <c r="E39" s="45"/>
    </row>
    <row r="40" spans="1:5" ht="12.75">
      <c r="A40" s="37"/>
      <c r="B40" s="40"/>
      <c r="C40" s="43"/>
      <c r="D40" s="37"/>
      <c r="E40" s="45"/>
    </row>
    <row r="41" spans="1:5" ht="12.75">
      <c r="A41" s="37"/>
      <c r="B41" s="40"/>
      <c r="C41" s="43"/>
      <c r="D41" s="37"/>
      <c r="E41" s="45"/>
    </row>
    <row r="42" spans="1:5" ht="12.75">
      <c r="A42" s="37"/>
      <c r="B42" s="40"/>
      <c r="C42" s="43"/>
      <c r="D42" s="37"/>
      <c r="E42" s="45"/>
    </row>
    <row r="43" spans="1:5" ht="12.75">
      <c r="A43" s="37"/>
      <c r="B43" s="40"/>
      <c r="C43" s="43"/>
      <c r="D43" s="37"/>
      <c r="E43" s="45"/>
    </row>
    <row r="44" spans="1:5" ht="12.75">
      <c r="A44" s="37"/>
      <c r="B44" s="40"/>
      <c r="C44" s="43"/>
      <c r="D44" s="37"/>
      <c r="E44" s="45"/>
    </row>
    <row r="45" spans="1:5" ht="12.75">
      <c r="A45" s="37"/>
      <c r="B45" s="39"/>
      <c r="C45" s="43"/>
      <c r="D45" s="37"/>
      <c r="E45" s="45"/>
    </row>
    <row r="46" spans="1:5" ht="12.75">
      <c r="A46" s="37"/>
      <c r="B46" s="39"/>
      <c r="C46" s="43"/>
      <c r="D46" s="37"/>
      <c r="E46" s="45"/>
    </row>
    <row r="47" spans="1:5" ht="12.75">
      <c r="A47" s="37"/>
      <c r="B47" s="39"/>
      <c r="C47" s="43"/>
      <c r="D47" s="37"/>
      <c r="E47" s="45"/>
    </row>
    <row r="48" spans="1:5" ht="12.75">
      <c r="A48" s="37"/>
      <c r="B48" s="39"/>
      <c r="C48" s="43"/>
      <c r="D48" s="37"/>
      <c r="E48" s="45"/>
    </row>
    <row r="49" spans="1:5" ht="12.75">
      <c r="A49" s="37"/>
      <c r="B49" s="39"/>
      <c r="C49" s="42"/>
      <c r="D49" s="37"/>
      <c r="E49" s="45"/>
    </row>
    <row r="50" spans="1:5" ht="12.75">
      <c r="A50" s="37"/>
      <c r="B50" s="39"/>
      <c r="C50" s="42"/>
      <c r="D50" s="37"/>
      <c r="E50" s="45"/>
    </row>
    <row r="51" spans="1:5" ht="12.75">
      <c r="A51" s="37"/>
      <c r="B51" s="39"/>
      <c r="C51" s="42"/>
      <c r="D51" s="37"/>
      <c r="E51" s="45"/>
    </row>
    <row r="52" spans="1:5" ht="12.75">
      <c r="A52" s="37"/>
      <c r="B52" s="39"/>
      <c r="C52" s="42"/>
      <c r="D52" s="37"/>
      <c r="E52" s="45"/>
    </row>
    <row r="53" spans="1:5" ht="12.75">
      <c r="A53" s="37"/>
      <c r="B53" s="39"/>
      <c r="C53" s="42"/>
      <c r="D53" s="37"/>
      <c r="E53" s="45"/>
    </row>
    <row r="54" spans="1:5" ht="13.5" thickBot="1">
      <c r="A54" s="38"/>
      <c r="B54" s="41"/>
      <c r="C54" s="44"/>
      <c r="D54" s="38"/>
      <c r="E54" s="46"/>
    </row>
    <row r="55" spans="1:5" ht="12.75">
      <c r="A55" s="47" t="s">
        <v>152</v>
      </c>
      <c r="B55" s="48">
        <f>SUM(B3:B54)</f>
        <v>0</v>
      </c>
      <c r="C55" s="49"/>
      <c r="D55" s="49"/>
      <c r="E55" s="48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511811023622047" right="0.31496062992125984" top="0.2755905511811024" bottom="0.2755905511811024" header="0.1968503937007874" footer="0.2362204724409449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G22"/>
  <sheetViews>
    <sheetView view="pageBreakPreview" zoomScaleSheetLayoutView="100" zoomScalePageLayoutView="0" workbookViewId="0" topLeftCell="C10">
      <selection activeCell="B17" sqref="B17:F17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71" t="s">
        <v>162</v>
      </c>
      <c r="D1" s="71"/>
      <c r="E1" s="71"/>
      <c r="F1" s="71"/>
    </row>
    <row r="2" spans="2:6" ht="69" customHeight="1">
      <c r="B2" s="24" t="s">
        <v>1</v>
      </c>
      <c r="C2" s="50" t="s">
        <v>9</v>
      </c>
      <c r="D2" s="50" t="s">
        <v>25</v>
      </c>
      <c r="E2" s="51" t="s">
        <v>53</v>
      </c>
      <c r="F2" s="51" t="s">
        <v>10</v>
      </c>
    </row>
    <row r="3" spans="2:6" ht="35.25" customHeight="1">
      <c r="B3" s="25">
        <v>10</v>
      </c>
      <c r="C3" s="29" t="s">
        <v>32</v>
      </c>
      <c r="D3" s="53" t="s">
        <v>19</v>
      </c>
      <c r="E3" s="32"/>
      <c r="F3" s="32"/>
    </row>
    <row r="4" spans="2:7" ht="35.25" customHeight="1">
      <c r="B4" s="25">
        <v>20</v>
      </c>
      <c r="C4" s="29" t="s">
        <v>44</v>
      </c>
      <c r="D4" s="53" t="s">
        <v>19</v>
      </c>
      <c r="E4" s="32"/>
      <c r="F4" s="32"/>
      <c r="G4" s="17"/>
    </row>
    <row r="5" spans="2:7" ht="35.25" customHeight="1">
      <c r="B5" s="25">
        <v>30</v>
      </c>
      <c r="C5" s="29" t="s">
        <v>149</v>
      </c>
      <c r="D5" s="53" t="s">
        <v>19</v>
      </c>
      <c r="E5" s="54">
        <f>SUM(E6:E8)</f>
        <v>0</v>
      </c>
      <c r="F5" s="54">
        <f>SUM(F6:F8)</f>
        <v>0</v>
      </c>
      <c r="G5" s="17"/>
    </row>
    <row r="6" spans="2:7" ht="35.25" customHeight="1">
      <c r="B6" s="25">
        <v>31</v>
      </c>
      <c r="C6" s="29" t="s">
        <v>33</v>
      </c>
      <c r="D6" s="53" t="s">
        <v>19</v>
      </c>
      <c r="E6" s="54">
        <f>E3-E4</f>
        <v>0</v>
      </c>
      <c r="F6" s="54">
        <f>F3-F4</f>
        <v>0</v>
      </c>
      <c r="G6" s="17"/>
    </row>
    <row r="7" spans="2:7" ht="35.25" customHeight="1">
      <c r="B7" s="25">
        <v>34</v>
      </c>
      <c r="C7" s="29" t="s">
        <v>45</v>
      </c>
      <c r="D7" s="53" t="s">
        <v>19</v>
      </c>
      <c r="E7" s="32"/>
      <c r="F7" s="32"/>
      <c r="G7" s="17"/>
    </row>
    <row r="8" spans="2:7" ht="35.25" customHeight="1">
      <c r="B8" s="25">
        <v>35</v>
      </c>
      <c r="C8" s="55" t="s">
        <v>150</v>
      </c>
      <c r="D8" s="53" t="s">
        <v>19</v>
      </c>
      <c r="E8" s="32"/>
      <c r="F8" s="32"/>
      <c r="G8" s="17"/>
    </row>
    <row r="9" spans="2:7" ht="68.25" customHeight="1">
      <c r="B9" s="25">
        <v>40</v>
      </c>
      <c r="C9" s="29" t="s">
        <v>55</v>
      </c>
      <c r="D9" s="53" t="s">
        <v>19</v>
      </c>
      <c r="E9" s="32"/>
      <c r="F9" s="32"/>
      <c r="G9" s="17"/>
    </row>
    <row r="10" spans="2:6" ht="35.25" customHeight="1">
      <c r="B10" s="25">
        <v>45</v>
      </c>
      <c r="C10" s="29" t="s">
        <v>34</v>
      </c>
      <c r="D10" s="53" t="s">
        <v>19</v>
      </c>
      <c r="E10" s="54">
        <f>E5-E9</f>
        <v>0</v>
      </c>
      <c r="F10" s="54">
        <f>F5-F9</f>
        <v>0</v>
      </c>
    </row>
    <row r="11" spans="2:6" ht="35.25" customHeight="1">
      <c r="B11" s="25">
        <v>50</v>
      </c>
      <c r="C11" s="29" t="s">
        <v>11</v>
      </c>
      <c r="D11" s="53" t="s">
        <v>19</v>
      </c>
      <c r="E11" s="32"/>
      <c r="F11" s="32"/>
    </row>
    <row r="12" spans="2:6" ht="35.25" customHeight="1">
      <c r="B12" s="25">
        <v>110</v>
      </c>
      <c r="C12" s="29" t="s">
        <v>35</v>
      </c>
      <c r="D12" s="34" t="s">
        <v>19</v>
      </c>
      <c r="E12" s="32"/>
      <c r="F12" s="32"/>
    </row>
    <row r="13" spans="2:6" ht="35.25" customHeight="1">
      <c r="B13" s="25">
        <v>120</v>
      </c>
      <c r="C13" s="29" t="s">
        <v>36</v>
      </c>
      <c r="D13" s="34" t="s">
        <v>19</v>
      </c>
      <c r="E13" s="32"/>
      <c r="F13" s="32"/>
    </row>
    <row r="14" spans="2:6" ht="35.25" customHeight="1">
      <c r="B14" s="25">
        <v>130</v>
      </c>
      <c r="C14" s="56" t="s">
        <v>52</v>
      </c>
      <c r="D14" s="34" t="s">
        <v>0</v>
      </c>
      <c r="E14" s="33">
        <v>6673</v>
      </c>
      <c r="F14" s="33">
        <v>6891</v>
      </c>
    </row>
    <row r="15" ht="12.75"/>
    <row r="16" spans="2:6" ht="70.5" customHeight="1">
      <c r="B16" s="77" t="s">
        <v>29</v>
      </c>
      <c r="C16" s="77"/>
      <c r="D16" s="77"/>
      <c r="E16" s="77"/>
      <c r="F16" s="77"/>
    </row>
    <row r="17" spans="1:6" ht="92.25" customHeight="1">
      <c r="A17" s="19"/>
      <c r="B17" s="80" t="s">
        <v>176</v>
      </c>
      <c r="C17" s="80"/>
      <c r="D17" s="80"/>
      <c r="E17" s="80"/>
      <c r="F17" s="80"/>
    </row>
    <row r="18" spans="2:6" s="17" customFormat="1" ht="0.75" customHeight="1">
      <c r="B18" s="78"/>
      <c r="C18" s="79"/>
      <c r="D18" s="79"/>
      <c r="E18" s="79"/>
      <c r="F18" s="79"/>
    </row>
    <row r="19" s="17" customFormat="1" ht="129.75" customHeight="1">
      <c r="B19" s="52"/>
    </row>
    <row r="22" spans="4:6" ht="12.75">
      <c r="D22" s="18"/>
      <c r="E22" s="22"/>
      <c r="F22" s="14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I40"/>
  <sheetViews>
    <sheetView view="pageBreakPreview" zoomScaleSheetLayoutView="100" zoomScalePageLayoutView="0" workbookViewId="0" topLeftCell="A4">
      <selection activeCell="H16" sqref="H16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</row>
    <row r="2" spans="1:9" ht="27.75" customHeight="1">
      <c r="A2" s="82">
        <v>43550</v>
      </c>
      <c r="B2" s="83"/>
      <c r="C2" s="59"/>
      <c r="D2" s="59"/>
      <c r="E2" s="59"/>
      <c r="F2" s="60"/>
      <c r="G2" s="60"/>
      <c r="H2" s="60"/>
      <c r="I2" s="19"/>
    </row>
    <row r="3" spans="1:9" ht="27.75" customHeight="1">
      <c r="A3" s="93" t="s">
        <v>155</v>
      </c>
      <c r="B3" s="93"/>
      <c r="C3" s="93"/>
      <c r="D3" s="93"/>
      <c r="E3" s="93"/>
      <c r="F3" s="93"/>
      <c r="G3" s="93"/>
      <c r="H3" s="93"/>
      <c r="I3" s="93"/>
    </row>
    <row r="4" spans="1:9" ht="27.75" customHeight="1">
      <c r="A4" s="94">
        <v>43531</v>
      </c>
      <c r="B4" s="94"/>
      <c r="C4" s="59"/>
      <c r="D4" s="59"/>
      <c r="E4" s="59"/>
      <c r="F4" s="60"/>
      <c r="G4" s="60"/>
      <c r="H4" s="60"/>
      <c r="I4" s="19"/>
    </row>
    <row r="5" spans="1:9" ht="67.5" customHeight="1">
      <c r="A5" s="93" t="s">
        <v>158</v>
      </c>
      <c r="B5" s="93"/>
      <c r="C5" s="93"/>
      <c r="D5" s="93"/>
      <c r="E5" s="93"/>
      <c r="F5" s="93"/>
      <c r="G5" s="93"/>
      <c r="H5" s="93"/>
      <c r="I5" s="93"/>
    </row>
    <row r="6" spans="1:9" ht="77.25" customHeight="1">
      <c r="A6" s="95" t="s">
        <v>173</v>
      </c>
      <c r="B6" s="96"/>
      <c r="C6" s="96"/>
      <c r="D6" s="96"/>
      <c r="E6" s="96"/>
      <c r="F6" s="96"/>
      <c r="G6" s="96"/>
      <c r="H6" s="96"/>
      <c r="I6" s="97"/>
    </row>
    <row r="7" spans="1:9" ht="27.75" customHeight="1">
      <c r="A7" s="93" t="s">
        <v>166</v>
      </c>
      <c r="B7" s="93"/>
      <c r="C7" s="93"/>
      <c r="D7" s="93"/>
      <c r="E7" s="93"/>
      <c r="F7" s="93"/>
      <c r="G7" s="93"/>
      <c r="H7" s="93"/>
      <c r="I7" s="93"/>
    </row>
    <row r="8" spans="1:9" ht="27.75" customHeight="1">
      <c r="A8" s="95" t="s">
        <v>172</v>
      </c>
      <c r="B8" s="96"/>
      <c r="C8" s="96"/>
      <c r="D8" s="96"/>
      <c r="E8" s="96"/>
      <c r="F8" s="96"/>
      <c r="G8" s="96"/>
      <c r="H8" s="96"/>
      <c r="I8" s="97"/>
    </row>
    <row r="9" spans="1:9" ht="48" customHeight="1">
      <c r="A9" s="98" t="s">
        <v>156</v>
      </c>
      <c r="B9" s="98"/>
      <c r="C9" s="98"/>
      <c r="D9" s="98"/>
      <c r="E9" s="98"/>
      <c r="F9" s="98"/>
      <c r="G9" s="98"/>
      <c r="H9" s="98"/>
      <c r="I9" s="98"/>
    </row>
    <row r="10" spans="1:9" ht="90" customHeight="1">
      <c r="A10" s="88" t="s">
        <v>174</v>
      </c>
      <c r="B10" s="88"/>
      <c r="C10" s="88"/>
      <c r="D10" s="88"/>
      <c r="E10" s="88"/>
      <c r="F10" s="88"/>
      <c r="G10" s="88"/>
      <c r="H10" s="88"/>
      <c r="I10" s="88"/>
    </row>
    <row r="11" spans="1:9" ht="42.75" customHeight="1">
      <c r="A11" s="89" t="s">
        <v>157</v>
      </c>
      <c r="B11" s="89"/>
      <c r="C11" s="89"/>
      <c r="D11" s="89"/>
      <c r="E11" s="89"/>
      <c r="F11" s="89"/>
      <c r="G11" s="89"/>
      <c r="H11" s="89"/>
      <c r="I11" s="89"/>
    </row>
    <row r="12" spans="1:9" ht="25.5" customHeight="1">
      <c r="A12" s="84" t="s">
        <v>175</v>
      </c>
      <c r="B12" s="85"/>
      <c r="C12" s="85"/>
      <c r="D12" s="85"/>
      <c r="E12" s="85"/>
      <c r="F12" s="85"/>
      <c r="G12" s="85"/>
      <c r="H12" s="85"/>
      <c r="I12" s="86"/>
    </row>
    <row r="13" spans="1:9" ht="36" customHeight="1">
      <c r="A13" s="70" t="s">
        <v>161</v>
      </c>
      <c r="B13" s="70"/>
      <c r="C13" s="70"/>
      <c r="D13" s="70"/>
      <c r="E13" s="70"/>
      <c r="F13" s="70"/>
      <c r="G13" s="70"/>
      <c r="H13" s="70"/>
      <c r="I13" s="103"/>
    </row>
    <row r="14" spans="1:9" ht="56.25" customHeight="1">
      <c r="A14" s="100" t="s">
        <v>177</v>
      </c>
      <c r="B14" s="101"/>
      <c r="C14" s="101"/>
      <c r="D14" s="101"/>
      <c r="E14" s="101"/>
      <c r="F14" s="101"/>
      <c r="G14" s="101"/>
      <c r="H14" s="101"/>
      <c r="I14" s="102"/>
    </row>
    <row r="15" spans="1:9" ht="34.5" customHeight="1">
      <c r="A15" s="91" t="s">
        <v>160</v>
      </c>
      <c r="B15" s="91"/>
      <c r="C15" s="91"/>
      <c r="D15" s="91"/>
      <c r="E15" s="91"/>
      <c r="F15" s="91"/>
      <c r="G15" s="91"/>
      <c r="H15" s="91"/>
      <c r="I15" s="91"/>
    </row>
    <row r="16" spans="1:8" ht="22.5" customHeight="1">
      <c r="A16" s="82" t="s">
        <v>169</v>
      </c>
      <c r="B16" s="83"/>
      <c r="C16" s="59"/>
      <c r="D16" s="59"/>
      <c r="E16" s="59"/>
      <c r="F16" s="60"/>
      <c r="G16" s="60"/>
      <c r="H16" s="60"/>
    </row>
    <row r="17" ht="12.75"/>
    <row r="18" spans="1:9" ht="27.75" customHeight="1">
      <c r="A18" s="1" t="s">
        <v>165</v>
      </c>
      <c r="B18" s="1"/>
      <c r="E18" s="90" t="s">
        <v>171</v>
      </c>
      <c r="F18" s="90"/>
      <c r="G18" s="90"/>
      <c r="H18" s="90"/>
      <c r="I18" s="90"/>
    </row>
    <row r="19" spans="2:3" ht="15.75">
      <c r="B19" s="92" t="s">
        <v>21</v>
      </c>
      <c r="C19" s="92"/>
    </row>
    <row r="20" spans="3:5" ht="15" customHeight="1">
      <c r="C20" s="3" t="s">
        <v>159</v>
      </c>
      <c r="E20" s="1"/>
    </row>
    <row r="21" spans="1:5" ht="18.75" customHeight="1">
      <c r="A21" s="99" t="s">
        <v>56</v>
      </c>
      <c r="B21" s="99"/>
      <c r="C21" s="61"/>
      <c r="E21" s="1"/>
    </row>
    <row r="22" spans="1:5" ht="16.5" customHeight="1">
      <c r="A22" s="99"/>
      <c r="B22" s="99"/>
      <c r="C22" s="16"/>
      <c r="E22" s="1"/>
    </row>
    <row r="23" spans="1:5" ht="15.75">
      <c r="A23" s="99"/>
      <c r="B23" s="99"/>
      <c r="C23" s="16"/>
      <c r="E23" s="1"/>
    </row>
    <row r="24" spans="1:5" ht="15.75">
      <c r="A24" s="99"/>
      <c r="B24" s="99"/>
      <c r="C24" s="16"/>
      <c r="E24" s="1"/>
    </row>
    <row r="25" spans="1:5" ht="15.75">
      <c r="A25" s="99"/>
      <c r="B25" s="99"/>
      <c r="C25" s="16"/>
      <c r="E25" s="1"/>
    </row>
    <row r="26" spans="1:5" ht="15.75">
      <c r="A26" s="99"/>
      <c r="B26" s="99"/>
      <c r="C26" s="16"/>
      <c r="E26" s="1"/>
    </row>
    <row r="27" spans="1:5" ht="15.75">
      <c r="A27" s="99"/>
      <c r="B27" s="99"/>
      <c r="C27" s="16"/>
      <c r="E27" s="1"/>
    </row>
    <row r="28" spans="1:9" ht="30" customHeight="1">
      <c r="A28" s="99"/>
      <c r="B28" s="99"/>
      <c r="C28" s="104"/>
      <c r="D28" s="104"/>
      <c r="E28" s="90" t="s">
        <v>170</v>
      </c>
      <c r="F28" s="90"/>
      <c r="G28" s="90"/>
      <c r="H28" s="90"/>
      <c r="I28" s="90"/>
    </row>
    <row r="29" spans="3:4" ht="18.75" customHeight="1">
      <c r="C29" s="81" t="s">
        <v>21</v>
      </c>
      <c r="D29" s="81"/>
    </row>
    <row r="30" spans="1:9" ht="30" customHeight="1">
      <c r="A30" s="99" t="s">
        <v>57</v>
      </c>
      <c r="B30" s="99"/>
      <c r="C30" s="62"/>
      <c r="D30" s="62"/>
      <c r="E30" s="87" t="s">
        <v>168</v>
      </c>
      <c r="F30" s="87"/>
      <c r="G30" s="87"/>
      <c r="H30" s="87"/>
      <c r="I30" s="87"/>
    </row>
    <row r="31" spans="2:9" ht="15.75">
      <c r="B31" s="13" t="s">
        <v>164</v>
      </c>
      <c r="C31" s="81" t="s">
        <v>21</v>
      </c>
      <c r="D31" s="81"/>
      <c r="E31" s="92" t="s">
        <v>58</v>
      </c>
      <c r="F31" s="92"/>
      <c r="G31" s="92"/>
      <c r="H31" s="92"/>
      <c r="I31" s="92"/>
    </row>
    <row r="32" ht="15.75">
      <c r="C32" s="1"/>
    </row>
    <row r="33" ht="12.75"/>
    <row r="34" spans="1:2" ht="15.75">
      <c r="A34" s="1"/>
      <c r="B34" s="1"/>
    </row>
    <row r="35" spans="1:5" ht="15.75">
      <c r="A35" s="1"/>
      <c r="B35" s="1"/>
      <c r="E35" s="22"/>
    </row>
    <row r="36" spans="1:3" ht="15.75">
      <c r="A36" s="1"/>
      <c r="B36" s="1"/>
      <c r="C36" s="18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/>
  <mergeCells count="26">
    <mergeCell ref="A30:B30"/>
    <mergeCell ref="A14:I14"/>
    <mergeCell ref="A13:I13"/>
    <mergeCell ref="A21:B28"/>
    <mergeCell ref="B19:C19"/>
    <mergeCell ref="C28:D28"/>
    <mergeCell ref="E31:I31"/>
    <mergeCell ref="A3:I3"/>
    <mergeCell ref="A4:B4"/>
    <mergeCell ref="A5:I5"/>
    <mergeCell ref="A6:I6"/>
    <mergeCell ref="A7:I7"/>
    <mergeCell ref="A8:I8"/>
    <mergeCell ref="A9:I9"/>
    <mergeCell ref="A10:I10"/>
    <mergeCell ref="A11:I11"/>
    <mergeCell ref="E28:I28"/>
    <mergeCell ref="A16:B16"/>
    <mergeCell ref="C29:D29"/>
    <mergeCell ref="A15:I15"/>
    <mergeCell ref="E18:I18"/>
    <mergeCell ref="A1:I1"/>
    <mergeCell ref="C31:D31"/>
    <mergeCell ref="A2:B2"/>
    <mergeCell ref="A12:I12"/>
    <mergeCell ref="E30:I30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B54"/>
  <sheetViews>
    <sheetView zoomScalePageLayoutView="0" workbookViewId="0" topLeftCell="A46">
      <selection activeCell="B2" sqref="B2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4"/>
      <c r="B1" s="5" t="s">
        <v>148</v>
      </c>
    </row>
    <row r="2" spans="1:2" ht="9" customHeight="1">
      <c r="A2" s="4"/>
      <c r="B2" s="5"/>
    </row>
    <row r="3" spans="1:2" ht="113.25" customHeight="1">
      <c r="A3" s="4"/>
      <c r="B3" s="9" t="s">
        <v>145</v>
      </c>
    </row>
    <row r="4" spans="1:2" ht="174.75" customHeight="1">
      <c r="A4" s="4"/>
      <c r="B4" s="5" t="s">
        <v>147</v>
      </c>
    </row>
    <row r="5" spans="1:2" ht="131.25" customHeight="1">
      <c r="A5" s="4"/>
      <c r="B5" s="9" t="s">
        <v>146</v>
      </c>
    </row>
    <row r="6" spans="1:2" ht="15.75">
      <c r="A6" s="4">
        <v>1</v>
      </c>
      <c r="B6" s="6" t="s">
        <v>60</v>
      </c>
    </row>
    <row r="7" spans="1:2" ht="63">
      <c r="A7" s="7" t="s">
        <v>108</v>
      </c>
      <c r="B7" s="5" t="s">
        <v>26</v>
      </c>
    </row>
    <row r="8" spans="1:2" ht="31.5">
      <c r="A8" s="7" t="s">
        <v>109</v>
      </c>
      <c r="B8" s="5" t="s">
        <v>61</v>
      </c>
    </row>
    <row r="9" spans="1:2" ht="66" customHeight="1">
      <c r="A9" s="8">
        <v>2</v>
      </c>
      <c r="B9" s="5" t="s">
        <v>62</v>
      </c>
    </row>
    <row r="10" spans="1:2" ht="220.5">
      <c r="A10" s="7" t="s">
        <v>110</v>
      </c>
      <c r="B10" s="9" t="s">
        <v>64</v>
      </c>
    </row>
    <row r="11" spans="1:2" ht="94.5">
      <c r="A11" s="7" t="s">
        <v>111</v>
      </c>
      <c r="B11" s="9" t="s">
        <v>65</v>
      </c>
    </row>
    <row r="12" spans="1:2" ht="94.5">
      <c r="A12" s="7" t="s">
        <v>112</v>
      </c>
      <c r="B12" s="9" t="s">
        <v>66</v>
      </c>
    </row>
    <row r="13" spans="1:2" ht="175.5" customHeight="1">
      <c r="A13" s="7" t="s">
        <v>113</v>
      </c>
      <c r="B13" s="9" t="s">
        <v>67</v>
      </c>
    </row>
    <row r="14" spans="1:2" ht="112.5" customHeight="1">
      <c r="A14" s="7" t="s">
        <v>114</v>
      </c>
      <c r="B14" s="9" t="s">
        <v>68</v>
      </c>
    </row>
    <row r="15" spans="1:2" ht="15.75">
      <c r="A15" s="7" t="s">
        <v>115</v>
      </c>
      <c r="B15" s="6" t="s">
        <v>69</v>
      </c>
    </row>
    <row r="16" spans="1:2" ht="141.75">
      <c r="A16" s="7" t="s">
        <v>63</v>
      </c>
      <c r="B16" s="9" t="s">
        <v>70</v>
      </c>
    </row>
    <row r="17" spans="1:2" ht="18" customHeight="1">
      <c r="A17" s="8">
        <v>4</v>
      </c>
      <c r="B17" s="10" t="s">
        <v>71</v>
      </c>
    </row>
    <row r="18" spans="1:2" ht="299.25">
      <c r="A18" s="7" t="s">
        <v>116</v>
      </c>
      <c r="B18" s="9" t="s">
        <v>72</v>
      </c>
    </row>
    <row r="19" spans="1:2" ht="97.5" customHeight="1">
      <c r="A19" s="7" t="s">
        <v>117</v>
      </c>
      <c r="B19" s="9" t="s">
        <v>73</v>
      </c>
    </row>
    <row r="20" spans="1:2" ht="84" customHeight="1">
      <c r="A20" s="7" t="s">
        <v>118</v>
      </c>
      <c r="B20" s="9" t="s">
        <v>74</v>
      </c>
    </row>
    <row r="21" spans="1:2" ht="99" customHeight="1">
      <c r="A21" s="7" t="s">
        <v>119</v>
      </c>
      <c r="B21" s="9" t="s">
        <v>75</v>
      </c>
    </row>
    <row r="22" spans="1:2" ht="126">
      <c r="A22" s="7" t="s">
        <v>120</v>
      </c>
      <c r="B22" s="9" t="s">
        <v>76</v>
      </c>
    </row>
    <row r="23" spans="1:2" ht="94.5">
      <c r="A23" s="7" t="s">
        <v>121</v>
      </c>
      <c r="B23" s="9" t="s">
        <v>77</v>
      </c>
    </row>
    <row r="24" spans="1:2" ht="78" customHeight="1">
      <c r="A24" s="7" t="s">
        <v>122</v>
      </c>
      <c r="B24" s="9" t="s">
        <v>78</v>
      </c>
    </row>
    <row r="25" spans="1:2" ht="81" customHeight="1">
      <c r="A25" s="7" t="s">
        <v>123</v>
      </c>
      <c r="B25" s="9" t="s">
        <v>79</v>
      </c>
    </row>
    <row r="26" spans="1:2" ht="94.5">
      <c r="A26" s="7" t="s">
        <v>124</v>
      </c>
      <c r="B26" s="9" t="s">
        <v>80</v>
      </c>
    </row>
    <row r="27" spans="1:2" ht="63">
      <c r="A27" s="7" t="s">
        <v>125</v>
      </c>
      <c r="B27" s="9" t="s">
        <v>81</v>
      </c>
    </row>
    <row r="28" spans="1:2" ht="15.75">
      <c r="A28" s="4">
        <v>5</v>
      </c>
      <c r="B28" s="10" t="s">
        <v>82</v>
      </c>
    </row>
    <row r="29" spans="1:2" ht="78.75">
      <c r="A29" s="7" t="s">
        <v>126</v>
      </c>
      <c r="B29" s="9" t="s">
        <v>83</v>
      </c>
    </row>
    <row r="30" spans="1:2" ht="346.5">
      <c r="A30" s="7"/>
      <c r="B30" s="11" t="s">
        <v>84</v>
      </c>
    </row>
    <row r="31" spans="1:2" ht="15.75">
      <c r="A31" s="8">
        <v>6</v>
      </c>
      <c r="B31" s="10" t="s">
        <v>85</v>
      </c>
    </row>
    <row r="32" spans="1:2" ht="47.25">
      <c r="A32" s="7" t="s">
        <v>127</v>
      </c>
      <c r="B32" s="5" t="s">
        <v>86</v>
      </c>
    </row>
    <row r="33" spans="1:2" ht="126">
      <c r="A33" s="7" t="s">
        <v>128</v>
      </c>
      <c r="B33" s="5" t="s">
        <v>87</v>
      </c>
    </row>
    <row r="34" spans="1:2" ht="141.75">
      <c r="A34" s="7" t="s">
        <v>129</v>
      </c>
      <c r="B34" s="5" t="s">
        <v>88</v>
      </c>
    </row>
    <row r="35" spans="1:2" ht="110.25">
      <c r="A35" s="7" t="s">
        <v>130</v>
      </c>
      <c r="B35" s="5" t="s">
        <v>89</v>
      </c>
    </row>
    <row r="36" spans="1:2" ht="110.25">
      <c r="A36" s="7" t="s">
        <v>131</v>
      </c>
      <c r="B36" s="5" t="s">
        <v>90</v>
      </c>
    </row>
    <row r="37" spans="1:2" ht="110.25">
      <c r="A37" s="7" t="s">
        <v>132</v>
      </c>
      <c r="B37" s="5" t="s">
        <v>91</v>
      </c>
    </row>
    <row r="38" spans="1:2" ht="110.25">
      <c r="A38" s="7" t="s">
        <v>133</v>
      </c>
      <c r="B38" s="5" t="s">
        <v>92</v>
      </c>
    </row>
    <row r="39" spans="1:2" ht="157.5">
      <c r="A39" s="7" t="s">
        <v>134</v>
      </c>
      <c r="B39" s="5" t="s">
        <v>93</v>
      </c>
    </row>
    <row r="40" spans="1:2" ht="110.25">
      <c r="A40" s="7" t="s">
        <v>135</v>
      </c>
      <c r="B40" s="5" t="s">
        <v>94</v>
      </c>
    </row>
    <row r="41" spans="1:2" ht="110.25">
      <c r="A41" s="7" t="s">
        <v>136</v>
      </c>
      <c r="B41" s="5" t="s">
        <v>95</v>
      </c>
    </row>
    <row r="42" spans="1:2" ht="110.25">
      <c r="A42" s="7" t="s">
        <v>137</v>
      </c>
      <c r="B42" s="5" t="s">
        <v>96</v>
      </c>
    </row>
    <row r="43" spans="1:2" ht="110.25">
      <c r="A43" s="7" t="s">
        <v>138</v>
      </c>
      <c r="B43" s="5" t="s">
        <v>97</v>
      </c>
    </row>
    <row r="44" spans="1:2" ht="48" customHeight="1">
      <c r="A44" s="7" t="s">
        <v>139</v>
      </c>
      <c r="B44" s="5" t="s">
        <v>98</v>
      </c>
    </row>
    <row r="45" spans="1:2" ht="47.25">
      <c r="A45" s="7" t="s">
        <v>140</v>
      </c>
      <c r="B45" s="5" t="s">
        <v>99</v>
      </c>
    </row>
    <row r="46" spans="1:2" ht="15.75">
      <c r="A46" s="8">
        <v>7</v>
      </c>
      <c r="B46" s="12" t="s">
        <v>100</v>
      </c>
    </row>
    <row r="47" spans="1:2" ht="157.5">
      <c r="A47" s="7" t="s">
        <v>141</v>
      </c>
      <c r="B47" s="5" t="s">
        <v>101</v>
      </c>
    </row>
    <row r="48" spans="1:2" ht="207" customHeight="1">
      <c r="A48" s="7" t="s">
        <v>142</v>
      </c>
      <c r="B48" s="5" t="s">
        <v>102</v>
      </c>
    </row>
    <row r="49" spans="1:2" ht="78.75">
      <c r="A49" s="4"/>
      <c r="B49" s="5" t="s">
        <v>103</v>
      </c>
    </row>
    <row r="50" spans="1:2" ht="15.75">
      <c r="A50" s="4"/>
      <c r="B50" s="5" t="s">
        <v>104</v>
      </c>
    </row>
    <row r="51" spans="1:2" ht="47.25">
      <c r="A51" s="4"/>
      <c r="B51" s="5" t="s">
        <v>105</v>
      </c>
    </row>
    <row r="52" spans="1:2" ht="31.5">
      <c r="A52" s="7"/>
      <c r="B52" s="5" t="s">
        <v>106</v>
      </c>
    </row>
    <row r="53" spans="1:2" ht="47.25">
      <c r="A53" s="7"/>
      <c r="B53" s="5" t="s">
        <v>107</v>
      </c>
    </row>
    <row r="54" spans="1:2" ht="110.25">
      <c r="A54" s="7" t="s">
        <v>143</v>
      </c>
      <c r="B54" s="9" t="s">
        <v>144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Дедорова О.А.</cp:lastModifiedBy>
  <cp:lastPrinted>2019-04-22T06:43:42Z</cp:lastPrinted>
  <dcterms:created xsi:type="dcterms:W3CDTF">2006-12-09T14:08:54Z</dcterms:created>
  <dcterms:modified xsi:type="dcterms:W3CDTF">2019-04-24T07:08:27Z</dcterms:modified>
  <cp:category/>
  <cp:version/>
  <cp:contentType/>
  <cp:contentStatus/>
</cp:coreProperties>
</file>